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1295" windowHeight="6105"/>
  </bookViews>
  <sheets>
    <sheet name="Аркуш1" sheetId="1" r:id="rId1"/>
  </sheets>
  <calcPr calcId="162913"/>
</workbook>
</file>

<file path=xl/calcChain.xml><?xml version="1.0" encoding="utf-8"?>
<calcChain xmlns="http://schemas.openxmlformats.org/spreadsheetml/2006/main">
  <c r="C7" i="1" l="1"/>
  <c r="L20" i="1" l="1"/>
  <c r="L19" i="1"/>
  <c r="L18" i="1"/>
  <c r="H20" i="1"/>
  <c r="I20" i="1"/>
  <c r="J20" i="1"/>
  <c r="K20" i="1"/>
  <c r="G20" i="1"/>
  <c r="H19" i="1"/>
  <c r="I19" i="1"/>
  <c r="J19" i="1"/>
  <c r="K19" i="1"/>
  <c r="G19" i="1"/>
  <c r="H18" i="1"/>
  <c r="I18" i="1"/>
  <c r="J18" i="1"/>
  <c r="K18" i="1"/>
  <c r="G18" i="1"/>
</calcChain>
</file>

<file path=xl/sharedStrings.xml><?xml version="1.0" encoding="utf-8"?>
<sst xmlns="http://schemas.openxmlformats.org/spreadsheetml/2006/main" count="48" uniqueCount="48">
  <si>
    <t>Усього</t>
  </si>
  <si>
    <t>___________________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</si>
  <si>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</si>
  <si>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</si>
  <si>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</si>
  <si>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</si>
  <si>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</si>
  <si>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</si>
  <si>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</si>
  <si>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</si>
  <si>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</si>
  <si>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</si>
  <si>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</si>
  <si>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</si>
  <si>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</si>
  <si>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</si>
  <si>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</si>
  <si>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</si>
  <si>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</si>
  <si>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</si>
  <si>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</si>
  <si>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</si>
  <si>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</si>
  <si>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</si>
  <si>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</si>
  <si>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</si>
  <si>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м.Київ</t>
  </si>
  <si>
    <r>
      <t xml:space="preserve">1 </t>
    </r>
    <r>
      <rPr>
        <sz val="8"/>
        <color indexed="8"/>
        <rFont val="Verdana"/>
        <family val="2"/>
        <charset val="204"/>
      </rPr>
      <t>Дані наведено без урахування тимчасово окупованої території Автономної Республіки Крим та м.Севастополя.</t>
    </r>
  </si>
  <si>
    <r>
      <t>Україна</t>
    </r>
    <r>
      <rPr>
        <b/>
        <vertAlign val="superscript"/>
        <sz val="8"/>
        <color indexed="8"/>
        <rFont val="Verdana"/>
        <family val="2"/>
        <charset val="204"/>
      </rPr>
      <t>1</t>
    </r>
  </si>
  <si>
    <t>(на 1 травня 2018 року)</t>
  </si>
  <si>
    <t>Кількість юридичних осіб за регіонами</t>
  </si>
  <si>
    <t>Кількість юридичних осіб за організаційними формами</t>
  </si>
  <si>
    <t>(на 1 вересня)</t>
  </si>
  <si>
    <t>Усього юридичних осіб</t>
  </si>
  <si>
    <t>у тому числі:</t>
  </si>
  <si>
    <t>приватне підприємство</t>
  </si>
  <si>
    <t>державне підприємство</t>
  </si>
  <si>
    <t>комунальне підприємство</t>
  </si>
  <si>
    <t>іноземне підприємство</t>
  </si>
  <si>
    <t>акціонерні товариства</t>
  </si>
  <si>
    <t>товариство з обмеженою відповідальністю</t>
  </si>
  <si>
    <t>товариство з додатковою відповідальністю</t>
  </si>
  <si>
    <t>повне товариство</t>
  </si>
  <si>
    <t>командитне товариство</t>
  </si>
  <si>
    <t>%</t>
  </si>
  <si>
    <t>абсолютний приріст, од.</t>
  </si>
  <si>
    <t>темп зростання,%</t>
  </si>
  <si>
    <t>темп приросту,%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</si>
</sst>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8"/>
      <color indexed="8"/>
      <name val="Verdana"/>
      <family val="2"/>
      <charset val="204"/>
    </font>
    <font>
      <b/>
      <vertAlign val="superscript"/>
      <sz val="8"/>
      <color indexed="8"/>
      <name val="Verdana"/>
      <family val="2"/>
      <charset val="204"/>
    </font>
    <font>
      <sz val="8"/>
      <color theme="1"/>
      <name val="Verdana"/>
      <family val="2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Verdana"/>
      <family val="2"/>
      <charset val="204"/>
    </font>
    <font>
      <b/>
      <sz val="12"/>
      <color theme="1"/>
      <name val="Times New Roman"/>
      <family val="1"/>
      <charset val="204"/>
    </font>
    <font>
      <vertAlign val="superscript"/>
      <sz val="8"/>
      <color rgb="FF000000"/>
      <name val="Verdana"/>
      <family val="2"/>
      <charset val="204"/>
    </font>
    <font>
      <b/>
      <sz val="8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b/>
      <sz val="9"/>
      <color theme="1"/>
      <name val="Verdana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left" vertical="center" wrapText="1" indent="1"/>
    </xf>
    <xf numFmtId="0" fontId="8" fillId="0" borderId="1" xfId="0" applyFont="1" applyBorder="1" applyAlignment="1">
      <alignment horizontal="right" vertical="center" wrapText="1" inden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right" vertical="center" wrapText="1" indent="1"/>
    </xf>
    <xf numFmtId="0" fontId="0" fillId="0" borderId="0" xfId="0" applyAlignment="1"/>
    <xf numFmtId="0" fontId="11" fillId="0" borderId="0" xfId="0" applyFont="1" applyAlignment="1">
      <alignment vertical="center"/>
    </xf>
    <xf numFmtId="0" fontId="0" fillId="0" borderId="1" xfId="0" applyBorder="1"/>
    <xf numFmtId="0" fontId="1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12" fillId="0" borderId="1" xfId="0" applyFont="1" applyBorder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164" fontId="13" fillId="0" borderId="0" xfId="0" applyNumberFormat="1" applyFont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164" fontId="0" fillId="0" borderId="1" xfId="0" applyNumberFormat="1" applyBorder="1"/>
    <xf numFmtId="0" fontId="0" fillId="0" borderId="1" xfId="0" applyFill="1" applyBorder="1"/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8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zoomScale="90" zoomScaleNormal="90" workbookViewId="0">
      <selection activeCell="D10" sqref="D10"/>
    </sheetView>
  </sheetViews>
  <sheetFormatPr defaultRowHeight="15" x14ac:dyDescent="0.25"/>
  <cols>
    <col min="1" max="1" width="32" customWidth="1"/>
    <col min="2" max="3" width="15.85546875" customWidth="1"/>
    <col min="4" max="4" width="19" customWidth="1"/>
    <col min="5" max="5" width="43.140625" customWidth="1"/>
    <col min="6" max="6" width="11.85546875" customWidth="1"/>
    <col min="7" max="7" width="12.42578125" customWidth="1"/>
    <col min="8" max="8" width="12" customWidth="1"/>
    <col min="9" max="9" width="12.5703125" customWidth="1"/>
    <col min="10" max="10" width="11.7109375" customWidth="1"/>
    <col min="11" max="11" width="12.85546875" customWidth="1"/>
    <col min="12" max="12" width="15.85546875" customWidth="1"/>
  </cols>
  <sheetData>
    <row r="1" spans="1:14" ht="15.75" customHeight="1" x14ac:dyDescent="0.25">
      <c r="A1" s="27" t="s">
        <v>30</v>
      </c>
      <c r="B1" s="27"/>
      <c r="C1" s="27"/>
      <c r="E1" s="28" t="s">
        <v>31</v>
      </c>
      <c r="F1" s="28"/>
      <c r="G1" s="28"/>
      <c r="H1" s="28"/>
      <c r="I1" s="28"/>
      <c r="J1" s="28"/>
      <c r="K1" s="28"/>
      <c r="L1" s="14"/>
      <c r="M1" s="14"/>
      <c r="N1" s="14"/>
    </row>
    <row r="2" spans="1:14" ht="15" customHeight="1" x14ac:dyDescent="0.25">
      <c r="A2" s="27"/>
      <c r="B2" s="27"/>
      <c r="C2" s="27"/>
      <c r="E2" s="28"/>
      <c r="F2" s="28"/>
      <c r="G2" s="28"/>
      <c r="H2" s="28"/>
      <c r="I2" s="28"/>
      <c r="J2" s="28"/>
      <c r="K2" s="28"/>
      <c r="L2" s="14"/>
      <c r="M2" s="14"/>
      <c r="N2" s="14"/>
    </row>
    <row r="3" spans="1:14" x14ac:dyDescent="0.25">
      <c r="A3" s="26" t="s">
        <v>29</v>
      </c>
      <c r="B3" s="26"/>
      <c r="C3" s="26"/>
      <c r="E3" s="29" t="s">
        <v>32</v>
      </c>
      <c r="F3" s="29"/>
      <c r="G3" s="29"/>
      <c r="H3" s="29"/>
      <c r="I3" s="29"/>
      <c r="J3" s="29"/>
      <c r="K3" s="29"/>
      <c r="L3" s="13"/>
      <c r="M3" s="13"/>
      <c r="N3" s="13"/>
    </row>
    <row r="4" spans="1:14" x14ac:dyDescent="0.25">
      <c r="A4" s="25"/>
      <c r="B4" s="25" t="s">
        <v>0</v>
      </c>
      <c r="C4" s="25" t="s">
        <v>44</v>
      </c>
      <c r="D4" s="2"/>
      <c r="E4" s="15"/>
      <c r="F4" s="17">
        <v>2013</v>
      </c>
      <c r="G4" s="17">
        <v>2014</v>
      </c>
      <c r="H4" s="17">
        <v>2015</v>
      </c>
      <c r="I4" s="17">
        <v>2016</v>
      </c>
      <c r="J4" s="17">
        <v>2017</v>
      </c>
      <c r="K4" s="17">
        <v>2018</v>
      </c>
    </row>
    <row r="5" spans="1:14" x14ac:dyDescent="0.25">
      <c r="A5" s="25"/>
      <c r="B5" s="25"/>
      <c r="C5" s="25"/>
      <c r="D5" s="2"/>
      <c r="E5" s="16" t="s">
        <v>33</v>
      </c>
      <c r="F5" s="19">
        <v>1360432</v>
      </c>
      <c r="G5" s="19">
        <v>1317973</v>
      </c>
      <c r="H5" s="19">
        <v>1104340</v>
      </c>
      <c r="I5" s="19">
        <v>1164932</v>
      </c>
      <c r="J5" s="19">
        <v>1215232</v>
      </c>
      <c r="K5" s="19">
        <v>1276994</v>
      </c>
    </row>
    <row r="6" spans="1:14" x14ac:dyDescent="0.25">
      <c r="A6" s="9" t="s">
        <v>28</v>
      </c>
      <c r="B6" s="10">
        <v>1251673</v>
      </c>
      <c r="C6" s="30">
        <v>100</v>
      </c>
      <c r="D6" s="20"/>
      <c r="E6" s="16" t="s">
        <v>34</v>
      </c>
      <c r="F6" s="18"/>
      <c r="G6" s="18"/>
      <c r="H6" s="18"/>
      <c r="I6" s="18"/>
      <c r="J6" s="18"/>
      <c r="K6" s="18"/>
    </row>
    <row r="7" spans="1:14" x14ac:dyDescent="0.25">
      <c r="A7" s="11" t="s">
        <v>2</v>
      </c>
      <c r="B7" s="12">
        <v>30270</v>
      </c>
      <c r="C7" s="31">
        <f>ROUND((B7*100)/$B$6,1)</f>
        <v>2.4</v>
      </c>
      <c r="D7" s="21"/>
      <c r="E7" s="16" t="s">
        <v>35</v>
      </c>
      <c r="F7" s="19">
        <v>278774</v>
      </c>
      <c r="G7" s="19">
        <v>260166</v>
      </c>
      <c r="H7" s="19">
        <v>202065</v>
      </c>
      <c r="I7" s="19">
        <v>202221</v>
      </c>
      <c r="J7" s="19">
        <v>200753</v>
      </c>
      <c r="K7" s="19">
        <v>199972</v>
      </c>
    </row>
    <row r="8" spans="1:14" x14ac:dyDescent="0.25">
      <c r="A8" s="11" t="s">
        <v>3</v>
      </c>
      <c r="B8" s="12">
        <v>20617</v>
      </c>
      <c r="C8" s="31"/>
      <c r="D8" s="21"/>
      <c r="E8" s="16" t="s">
        <v>36</v>
      </c>
      <c r="F8" s="19">
        <v>5999</v>
      </c>
      <c r="G8" s="19">
        <v>5592</v>
      </c>
      <c r="H8" s="19">
        <v>4029</v>
      </c>
      <c r="I8" s="19">
        <v>4013</v>
      </c>
      <c r="J8" s="19">
        <v>3915</v>
      </c>
      <c r="K8" s="19">
        <v>3860</v>
      </c>
    </row>
    <row r="9" spans="1:14" x14ac:dyDescent="0.25">
      <c r="A9" s="11" t="s">
        <v>4</v>
      </c>
      <c r="B9" s="12">
        <v>95220</v>
      </c>
      <c r="C9" s="31"/>
      <c r="D9" s="21"/>
      <c r="E9" s="16" t="s">
        <v>37</v>
      </c>
      <c r="F9" s="19">
        <v>15039</v>
      </c>
      <c r="G9" s="19">
        <v>13809</v>
      </c>
      <c r="H9" s="19">
        <v>11438</v>
      </c>
      <c r="I9" s="19">
        <v>11624</v>
      </c>
      <c r="J9" s="19">
        <v>11627</v>
      </c>
      <c r="K9" s="19">
        <v>12456</v>
      </c>
    </row>
    <row r="10" spans="1:14" x14ac:dyDescent="0.25">
      <c r="A10" s="11" t="s">
        <v>5</v>
      </c>
      <c r="B10" s="12">
        <v>87107</v>
      </c>
      <c r="C10" s="31"/>
      <c r="D10" s="21"/>
      <c r="E10" s="16" t="s">
        <v>38</v>
      </c>
      <c r="F10" s="19">
        <v>2112</v>
      </c>
      <c r="G10" s="19">
        <v>1995</v>
      </c>
      <c r="H10" s="19">
        <v>676</v>
      </c>
      <c r="I10" s="19">
        <v>672</v>
      </c>
      <c r="J10" s="19">
        <v>659</v>
      </c>
      <c r="K10" s="19">
        <v>645</v>
      </c>
    </row>
    <row r="11" spans="1:14" x14ac:dyDescent="0.25">
      <c r="A11" s="11" t="s">
        <v>6</v>
      </c>
      <c r="B11" s="12">
        <v>29665</v>
      </c>
      <c r="C11" s="31"/>
      <c r="D11" s="21"/>
      <c r="E11" s="16" t="s">
        <v>39</v>
      </c>
      <c r="F11" s="19">
        <v>25108</v>
      </c>
      <c r="G11" s="19">
        <v>23306</v>
      </c>
      <c r="H11" s="19">
        <v>15728</v>
      </c>
      <c r="I11" s="19">
        <v>15367</v>
      </c>
      <c r="J11" s="19">
        <v>14878</v>
      </c>
      <c r="K11" s="19">
        <v>14468</v>
      </c>
    </row>
    <row r="12" spans="1:14" ht="16.5" customHeight="1" x14ac:dyDescent="0.25">
      <c r="A12" s="11" t="s">
        <v>7</v>
      </c>
      <c r="B12" s="12">
        <v>21961</v>
      </c>
      <c r="C12" s="31"/>
      <c r="D12" s="21"/>
      <c r="E12" s="16" t="s">
        <v>40</v>
      </c>
      <c r="F12" s="19">
        <v>505099</v>
      </c>
      <c r="G12" s="19">
        <v>508749</v>
      </c>
      <c r="H12" s="19">
        <v>475600</v>
      </c>
      <c r="I12" s="19">
        <v>517143</v>
      </c>
      <c r="J12" s="19">
        <v>558634</v>
      </c>
      <c r="K12" s="19">
        <v>613055</v>
      </c>
    </row>
    <row r="13" spans="1:14" ht="17.25" customHeight="1" x14ac:dyDescent="0.25">
      <c r="A13" s="11" t="s">
        <v>8</v>
      </c>
      <c r="B13" s="12">
        <v>45980</v>
      </c>
      <c r="C13" s="31"/>
      <c r="D13" s="21"/>
      <c r="E13" s="16" t="s">
        <v>41</v>
      </c>
      <c r="F13" s="19">
        <v>1558</v>
      </c>
      <c r="G13" s="19">
        <v>1564</v>
      </c>
      <c r="H13" s="19">
        <v>1325</v>
      </c>
      <c r="I13" s="19">
        <v>1368</v>
      </c>
      <c r="J13" s="19">
        <v>1428</v>
      </c>
      <c r="K13" s="19">
        <v>1484</v>
      </c>
    </row>
    <row r="14" spans="1:14" x14ac:dyDescent="0.25">
      <c r="A14" s="11" t="s">
        <v>9</v>
      </c>
      <c r="B14" s="12">
        <v>26997</v>
      </c>
      <c r="C14" s="31"/>
      <c r="D14" s="21"/>
      <c r="E14" s="16" t="s">
        <v>42</v>
      </c>
      <c r="F14" s="19">
        <v>2068</v>
      </c>
      <c r="G14" s="19">
        <v>1937</v>
      </c>
      <c r="H14" s="19">
        <v>1349</v>
      </c>
      <c r="I14" s="19">
        <v>1369</v>
      </c>
      <c r="J14" s="19">
        <v>1358</v>
      </c>
      <c r="K14" s="19">
        <v>1332</v>
      </c>
    </row>
    <row r="15" spans="1:14" x14ac:dyDescent="0.25">
      <c r="A15" s="11" t="s">
        <v>10</v>
      </c>
      <c r="B15" s="12">
        <v>64176</v>
      </c>
      <c r="C15" s="31"/>
      <c r="D15" s="21"/>
      <c r="E15" s="16" t="s">
        <v>43</v>
      </c>
      <c r="F15" s="19">
        <v>627</v>
      </c>
      <c r="G15" s="19">
        <v>598</v>
      </c>
      <c r="H15" s="19">
        <v>386</v>
      </c>
      <c r="I15" s="19">
        <v>385</v>
      </c>
      <c r="J15" s="19">
        <v>379</v>
      </c>
      <c r="K15" s="19">
        <v>375</v>
      </c>
    </row>
    <row r="16" spans="1:14" x14ac:dyDescent="0.25">
      <c r="A16" s="11" t="s">
        <v>11</v>
      </c>
      <c r="B16" s="12">
        <v>22875</v>
      </c>
      <c r="C16" s="31"/>
      <c r="D16" s="21"/>
    </row>
    <row r="17" spans="1:12" x14ac:dyDescent="0.25">
      <c r="A17" s="11" t="s">
        <v>12</v>
      </c>
      <c r="B17" s="12">
        <v>40390</v>
      </c>
      <c r="C17" s="31"/>
      <c r="D17" s="21"/>
      <c r="E17" s="16"/>
      <c r="F17" s="19"/>
      <c r="G17" s="19"/>
      <c r="H17" s="19"/>
      <c r="I17" s="19"/>
      <c r="J17" s="19"/>
      <c r="K17" s="19"/>
      <c r="L17" s="15"/>
    </row>
    <row r="18" spans="1:12" x14ac:dyDescent="0.25">
      <c r="A18" s="11" t="s">
        <v>13</v>
      </c>
      <c r="B18" s="12">
        <v>65491</v>
      </c>
      <c r="C18" s="31"/>
      <c r="D18" s="21"/>
      <c r="E18" s="22" t="s">
        <v>45</v>
      </c>
      <c r="F18" s="15"/>
      <c r="G18" s="15">
        <f>G17-F17</f>
        <v>0</v>
      </c>
      <c r="H18" s="15">
        <f t="shared" ref="H18:K18" si="0">H17-G17</f>
        <v>0</v>
      </c>
      <c r="I18" s="15">
        <f t="shared" si="0"/>
        <v>0</v>
      </c>
      <c r="J18" s="15">
        <f t="shared" si="0"/>
        <v>0</v>
      </c>
      <c r="K18" s="15">
        <f t="shared" si="0"/>
        <v>0</v>
      </c>
      <c r="L18" s="24">
        <f>K17-F17</f>
        <v>0</v>
      </c>
    </row>
    <row r="19" spans="1:12" x14ac:dyDescent="0.25">
      <c r="A19" s="11" t="s">
        <v>14</v>
      </c>
      <c r="B19" s="12">
        <v>45492</v>
      </c>
      <c r="C19" s="31"/>
      <c r="D19" s="21"/>
      <c r="E19" s="22" t="s">
        <v>46</v>
      </c>
      <c r="F19" s="15"/>
      <c r="G19" s="15" t="e">
        <f>ROUND((G17/F17)*100,1)</f>
        <v>#DIV/0!</v>
      </c>
      <c r="H19" s="23" t="e">
        <f t="shared" ref="H19:K19" si="1">ROUND((H17/G17)*100,1)</f>
        <v>#DIV/0!</v>
      </c>
      <c r="I19" s="15" t="e">
        <f t="shared" si="1"/>
        <v>#DIV/0!</v>
      </c>
      <c r="J19" s="15" t="e">
        <f t="shared" si="1"/>
        <v>#DIV/0!</v>
      </c>
      <c r="K19" s="15" t="e">
        <f t="shared" si="1"/>
        <v>#DIV/0!</v>
      </c>
      <c r="L19" s="15" t="e">
        <f>ROUND((K17/F17)*100,1)</f>
        <v>#DIV/0!</v>
      </c>
    </row>
    <row r="20" spans="1:12" x14ac:dyDescent="0.25">
      <c r="A20" s="11" t="s">
        <v>15</v>
      </c>
      <c r="B20" s="12">
        <v>77160</v>
      </c>
      <c r="C20" s="31"/>
      <c r="D20" s="21"/>
      <c r="E20" s="22" t="s">
        <v>47</v>
      </c>
      <c r="F20" s="15"/>
      <c r="G20" s="23" t="e">
        <f>(G17/F17)*100-100</f>
        <v>#DIV/0!</v>
      </c>
      <c r="H20" s="23" t="e">
        <f t="shared" ref="H20:K20" si="2">(H17/G17)*100-100</f>
        <v>#DIV/0!</v>
      </c>
      <c r="I20" s="23" t="e">
        <f t="shared" si="2"/>
        <v>#DIV/0!</v>
      </c>
      <c r="J20" s="23" t="e">
        <f t="shared" si="2"/>
        <v>#DIV/0!</v>
      </c>
      <c r="K20" s="23" t="e">
        <f t="shared" si="2"/>
        <v>#DIV/0!</v>
      </c>
      <c r="L20" s="23" t="e">
        <f>(K17/F17)*100-100</f>
        <v>#DIV/0!</v>
      </c>
    </row>
    <row r="21" spans="1:12" x14ac:dyDescent="0.25">
      <c r="A21" s="11" t="s">
        <v>16</v>
      </c>
      <c r="B21" s="12">
        <v>32399</v>
      </c>
      <c r="C21" s="31"/>
      <c r="D21" s="21"/>
    </row>
    <row r="22" spans="1:12" x14ac:dyDescent="0.25">
      <c r="A22" s="11" t="s">
        <v>17</v>
      </c>
      <c r="B22" s="12">
        <v>21501</v>
      </c>
      <c r="C22" s="31"/>
      <c r="D22" s="21"/>
    </row>
    <row r="23" spans="1:12" x14ac:dyDescent="0.25">
      <c r="A23" s="11" t="s">
        <v>18</v>
      </c>
      <c r="B23" s="12">
        <v>22591</v>
      </c>
      <c r="C23" s="31"/>
      <c r="D23" s="21"/>
    </row>
    <row r="24" spans="1:12" x14ac:dyDescent="0.25">
      <c r="A24" s="11" t="s">
        <v>19</v>
      </c>
      <c r="B24" s="12">
        <v>20842</v>
      </c>
      <c r="C24" s="31"/>
      <c r="D24" s="21"/>
    </row>
    <row r="25" spans="1:12" x14ac:dyDescent="0.25">
      <c r="A25" s="11" t="s">
        <v>20</v>
      </c>
      <c r="B25" s="12">
        <v>74661</v>
      </c>
      <c r="C25" s="31"/>
      <c r="D25" s="21"/>
    </row>
    <row r="26" spans="1:12" x14ac:dyDescent="0.25">
      <c r="A26" s="11" t="s">
        <v>21</v>
      </c>
      <c r="B26" s="12">
        <v>27649</v>
      </c>
      <c r="C26" s="31"/>
      <c r="D26" s="21"/>
    </row>
    <row r="27" spans="1:12" x14ac:dyDescent="0.25">
      <c r="A27" s="11" t="s">
        <v>22</v>
      </c>
      <c r="B27" s="12">
        <v>28757</v>
      </c>
      <c r="C27" s="31"/>
      <c r="D27" s="21"/>
    </row>
    <row r="28" spans="1:12" x14ac:dyDescent="0.25">
      <c r="A28" s="11" t="s">
        <v>23</v>
      </c>
      <c r="B28" s="12">
        <v>27317</v>
      </c>
      <c r="C28" s="31"/>
      <c r="D28" s="21"/>
    </row>
    <row r="29" spans="1:12" x14ac:dyDescent="0.25">
      <c r="A29" s="11" t="s">
        <v>24</v>
      </c>
      <c r="B29" s="12">
        <v>15351</v>
      </c>
      <c r="C29" s="31"/>
      <c r="D29" s="21"/>
    </row>
    <row r="30" spans="1:12" x14ac:dyDescent="0.25">
      <c r="A30" s="11" t="s">
        <v>25</v>
      </c>
      <c r="B30" s="12">
        <v>21419</v>
      </c>
      <c r="C30" s="31"/>
      <c r="D30" s="21"/>
    </row>
    <row r="31" spans="1:12" x14ac:dyDescent="0.25">
      <c r="A31" s="11" t="s">
        <v>26</v>
      </c>
      <c r="B31" s="12">
        <v>285785</v>
      </c>
      <c r="C31" s="31"/>
      <c r="D31" s="21"/>
    </row>
    <row r="32" spans="1:12" ht="15.75" x14ac:dyDescent="0.25">
      <c r="A32" s="4" t="s">
        <v>1</v>
      </c>
    </row>
    <row r="33" spans="1:4" x14ac:dyDescent="0.25">
      <c r="A33" s="5" t="s">
        <v>27</v>
      </c>
    </row>
    <row r="34" spans="1:4" x14ac:dyDescent="0.25">
      <c r="A34" s="8"/>
    </row>
    <row r="35" spans="1:4" x14ac:dyDescent="0.25">
      <c r="A35" s="6"/>
      <c r="B35" s="1"/>
      <c r="C35" s="1"/>
      <c r="D35" s="2"/>
    </row>
    <row r="36" spans="1:4" x14ac:dyDescent="0.25">
      <c r="A36" s="6"/>
      <c r="B36" s="1"/>
      <c r="C36" s="1"/>
      <c r="D36" s="2"/>
    </row>
    <row r="37" spans="1:4" x14ac:dyDescent="0.25">
      <c r="A37" s="6"/>
      <c r="B37" s="1"/>
      <c r="C37" s="1"/>
      <c r="D37" s="2"/>
    </row>
    <row r="38" spans="1:4" x14ac:dyDescent="0.25">
      <c r="A38" s="6"/>
      <c r="B38" s="1"/>
      <c r="C38" s="1"/>
      <c r="D38" s="2"/>
    </row>
    <row r="39" spans="1:4" x14ac:dyDescent="0.25">
      <c r="A39" s="6"/>
      <c r="B39" s="1"/>
      <c r="C39" s="1"/>
      <c r="D39" s="2"/>
    </row>
    <row r="40" spans="1:4" x14ac:dyDescent="0.25">
      <c r="A40" s="6"/>
      <c r="B40" s="1"/>
      <c r="C40" s="1"/>
      <c r="D40" s="2"/>
    </row>
    <row r="41" spans="1:4" x14ac:dyDescent="0.25">
      <c r="A41" s="6"/>
      <c r="B41" s="1"/>
      <c r="C41" s="1"/>
      <c r="D41" s="2"/>
    </row>
    <row r="42" spans="1:4" x14ac:dyDescent="0.25">
      <c r="A42" s="6"/>
      <c r="B42" s="1"/>
      <c r="C42" s="1"/>
      <c r="D42" s="2"/>
    </row>
    <row r="43" spans="1:4" x14ac:dyDescent="0.25">
      <c r="A43" s="6"/>
      <c r="B43" s="1"/>
      <c r="C43" s="1"/>
      <c r="D43" s="2"/>
    </row>
    <row r="44" spans="1:4" x14ac:dyDescent="0.25">
      <c r="A44" s="6"/>
      <c r="B44" s="1"/>
      <c r="C44" s="1"/>
      <c r="D44" s="2"/>
    </row>
    <row r="45" spans="1:4" x14ac:dyDescent="0.25">
      <c r="A45" s="6"/>
      <c r="B45" s="1"/>
      <c r="C45" s="1"/>
      <c r="D45" s="2"/>
    </row>
    <row r="46" spans="1:4" x14ac:dyDescent="0.25">
      <c r="A46" s="6"/>
      <c r="B46" s="1"/>
      <c r="C46" s="1"/>
      <c r="D46" s="2"/>
    </row>
    <row r="47" spans="1:4" x14ac:dyDescent="0.25">
      <c r="A47" s="6"/>
      <c r="B47" s="1"/>
      <c r="C47" s="1"/>
      <c r="D47" s="2"/>
    </row>
    <row r="48" spans="1:4" x14ac:dyDescent="0.25">
      <c r="A48" s="6"/>
      <c r="B48" s="1"/>
      <c r="C48" s="1"/>
      <c r="D48" s="2"/>
    </row>
    <row r="49" spans="1:4" x14ac:dyDescent="0.25">
      <c r="A49" s="6"/>
      <c r="B49" s="1"/>
      <c r="C49" s="1"/>
      <c r="D49" s="2"/>
    </row>
    <row r="50" spans="1:4" x14ac:dyDescent="0.25">
      <c r="A50" s="6"/>
      <c r="B50" s="1"/>
      <c r="C50" s="1"/>
      <c r="D50" s="2"/>
    </row>
    <row r="51" spans="1:4" x14ac:dyDescent="0.25">
      <c r="A51" s="6"/>
      <c r="B51" s="1"/>
      <c r="C51" s="1"/>
      <c r="D51" s="2"/>
    </row>
    <row r="52" spans="1:4" x14ac:dyDescent="0.25">
      <c r="A52" s="6"/>
      <c r="B52" s="1"/>
      <c r="C52" s="1"/>
      <c r="D52" s="2"/>
    </row>
    <row r="53" spans="1:4" x14ac:dyDescent="0.25">
      <c r="A53" s="6"/>
      <c r="B53" s="1"/>
      <c r="C53" s="1"/>
      <c r="D53" s="2"/>
    </row>
    <row r="54" spans="1:4" x14ac:dyDescent="0.25">
      <c r="A54" s="6"/>
      <c r="B54" s="1"/>
      <c r="C54" s="1"/>
      <c r="D54" s="2"/>
    </row>
    <row r="55" spans="1:4" x14ac:dyDescent="0.25">
      <c r="A55" s="6"/>
      <c r="B55" s="1"/>
      <c r="C55" s="1"/>
      <c r="D55" s="2"/>
    </row>
    <row r="56" spans="1:4" x14ac:dyDescent="0.25">
      <c r="A56" s="6"/>
      <c r="B56" s="1"/>
      <c r="C56" s="1"/>
      <c r="D56" s="2"/>
    </row>
    <row r="57" spans="1:4" x14ac:dyDescent="0.25">
      <c r="A57" s="7"/>
      <c r="B57" s="3"/>
      <c r="C57" s="3"/>
      <c r="D57" s="2"/>
    </row>
    <row r="58" spans="1:4" x14ac:dyDescent="0.25">
      <c r="A58" s="6"/>
      <c r="B58" s="1"/>
      <c r="C58" s="1"/>
      <c r="D58" s="2"/>
    </row>
    <row r="59" spans="1:4" x14ac:dyDescent="0.25">
      <c r="A59" s="6"/>
      <c r="B59" s="1"/>
      <c r="C59" s="1"/>
      <c r="D59" s="2"/>
    </row>
    <row r="60" spans="1:4" x14ac:dyDescent="0.25">
      <c r="A60" s="6"/>
      <c r="B60" s="1"/>
      <c r="C60" s="1"/>
      <c r="D60" s="2"/>
    </row>
    <row r="61" spans="1:4" ht="15.75" x14ac:dyDescent="0.25">
      <c r="A61" s="4"/>
    </row>
    <row r="62" spans="1:4" x14ac:dyDescent="0.25">
      <c r="A62" s="5"/>
    </row>
  </sheetData>
  <mergeCells count="7">
    <mergeCell ref="A4:A5"/>
    <mergeCell ref="B4:B5"/>
    <mergeCell ref="E1:K2"/>
    <mergeCell ref="E3:K3"/>
    <mergeCell ref="A1:C2"/>
    <mergeCell ref="A3:C3"/>
    <mergeCell ref="C4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2018-09-22T14:22:35Z</dcterms:modified>
</cp:coreProperties>
</file>